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natalasyropatova/Desktop/Рабочее меню ЕШ № 7/6 вариант Янв 2025 цены/"/>
    </mc:Choice>
  </mc:AlternateContent>
  <xr:revisionPtr revIDLastSave="0" documentId="13_ncr:1_{5A8F6FCC-AF1B-5143-BAFA-CBF6CCE352B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G176" i="1"/>
  <c r="G138" i="1"/>
  <c r="L100" i="1"/>
  <c r="F43" i="1"/>
  <c r="L157" i="1"/>
  <c r="L138" i="1"/>
  <c r="J195" i="1"/>
  <c r="F195" i="1"/>
  <c r="L176" i="1"/>
  <c r="J176" i="1"/>
  <c r="H176" i="1"/>
  <c r="H157" i="1"/>
  <c r="G157" i="1"/>
  <c r="F157" i="1"/>
  <c r="J138" i="1"/>
  <c r="I138" i="1"/>
  <c r="F138" i="1"/>
  <c r="I119" i="1"/>
  <c r="L119" i="1"/>
  <c r="J119" i="1"/>
  <c r="G119" i="1"/>
  <c r="H119" i="1"/>
  <c r="G100" i="1"/>
  <c r="H100" i="1"/>
  <c r="F100" i="1"/>
  <c r="I100" i="1"/>
  <c r="L81" i="1"/>
  <c r="J81" i="1"/>
  <c r="I81" i="1"/>
  <c r="F81" i="1"/>
  <c r="I62" i="1"/>
  <c r="H62" i="1"/>
  <c r="G62" i="1"/>
  <c r="J62" i="1"/>
  <c r="L43" i="1"/>
  <c r="H43" i="1"/>
  <c r="G43" i="1"/>
  <c r="F24" i="1"/>
  <c r="L24" i="1"/>
  <c r="J24" i="1"/>
  <c r="I24" i="1"/>
  <c r="H81" i="1"/>
  <c r="J100" i="1"/>
  <c r="F176" i="1"/>
  <c r="H195" i="1"/>
  <c r="L62" i="1"/>
  <c r="H24" i="1"/>
  <c r="J43" i="1"/>
  <c r="F119" i="1"/>
  <c r="H138" i="1"/>
  <c r="J157" i="1"/>
  <c r="F62" i="1"/>
  <c r="G24" i="1"/>
  <c r="I43" i="1"/>
  <c r="G81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<sst xmlns="http://schemas.openxmlformats.org/spreadsheetml/2006/main" count="288" uniqueCount="97">
  <si>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</si>
  <si>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</si>
  <si>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</si>
  <si>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</si>
  <si>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</si>
  <si>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</si>
  <si>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</si>
  <si>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</si>
  <si>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</si>
  <si>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</si>
  <si>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</si>
  <si>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</si>
  <si>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</si>
  <si>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</si>
  <si>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</si>
  <si>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</si>
  <si>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</si>
  <si>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</si>
  <si>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</si>
  <si>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</si>
  <si>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</si>
  <si>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</si>
  <si>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</si>
  <si>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</si>
  <si>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</si>
  <si>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</si>
  <si>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</si>
  <si>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</si>
  <si>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</si>
  <si>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</si>
  <si>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</si>
  <si>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</si>
  <si>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</si>
  <si>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</si>
  <si>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</si>
  <si>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</si>
  <si>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</si>
  <si>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</si>
  <si>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</si>
  <si>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с маслом</t>
  </si>
  <si>
    <t>Чай с сахаром</t>
  </si>
  <si>
    <t>Масло сливочное (порциями)</t>
  </si>
  <si>
    <t>Батон витаминизированный / Хлеб пшеничный</t>
  </si>
  <si>
    <t>Салат из морской капусты п/п</t>
  </si>
  <si>
    <t>Суп крестьянский со сметаной</t>
  </si>
  <si>
    <t>Тефтели из говядины паровые</t>
  </si>
  <si>
    <t>Макаронные изделия отварные</t>
  </si>
  <si>
    <t>Кисель п/ягодный</t>
  </si>
  <si>
    <t>Хлеб пшеничный</t>
  </si>
  <si>
    <t>Хлеб ржаной</t>
  </si>
  <si>
    <t>Омлет натуральный с маслом</t>
  </si>
  <si>
    <t>Чай с лимоном</t>
  </si>
  <si>
    <t>Яблоко свежее</t>
  </si>
  <si>
    <t xml:space="preserve">Суп картофельный с рыбными консервами </t>
  </si>
  <si>
    <t>Кнели куриные</t>
  </si>
  <si>
    <t>Рагу из овощей</t>
  </si>
  <si>
    <t>Каша овсяная "Геркулес" с маслом</t>
  </si>
  <si>
    <t>Сыр порционный</t>
  </si>
  <si>
    <t>Кофейный напиток с молоком</t>
  </si>
  <si>
    <t>Печень говяжья по-строгановски</t>
  </si>
  <si>
    <t>Греча рассыпчатая</t>
  </si>
  <si>
    <t>Напиток из шиповника</t>
  </si>
  <si>
    <t>Запеканка из творога с молоком сгущенным</t>
  </si>
  <si>
    <t>Борщ из свежей капусты со сметаной</t>
  </si>
  <si>
    <t>Суфле рыбное</t>
  </si>
  <si>
    <t>Пюре картофельное</t>
  </si>
  <si>
    <t>Компот из сухофруктов</t>
  </si>
  <si>
    <t>Какао с молоком</t>
  </si>
  <si>
    <t>Плов из отварной курицы</t>
  </si>
  <si>
    <t>Каша гречневая молочная с маслом</t>
  </si>
  <si>
    <t>Горошек зеленый</t>
  </si>
  <si>
    <t>Щи из свежей капусты со сметаной</t>
  </si>
  <si>
    <t>Фрикадельки куриные</t>
  </si>
  <si>
    <t>Рассольник Ленинградский со сметаной</t>
  </si>
  <si>
    <t>Жаркое по-домашнему из говядины</t>
  </si>
  <si>
    <t>Каша пшенная с маслом</t>
  </si>
  <si>
    <t>Овощи соленые</t>
  </si>
  <si>
    <t>Борщ из морской капусты со сметаной</t>
  </si>
  <si>
    <t>Биточки рыбные</t>
  </si>
  <si>
    <t>Греча по-купечески с курицей</t>
  </si>
  <si>
    <t>Каша ячневая с маслом</t>
  </si>
  <si>
    <t>Шницель мясной</t>
  </si>
  <si>
    <t>Капуста тушеная</t>
  </si>
  <si>
    <t>ГБОУ СО "Екатеринбургская школа № 7"</t>
  </si>
  <si>
    <t>Сыропятова А.С.</t>
  </si>
  <si>
    <t>Индивидуальный предприниматель</t>
  </si>
  <si>
    <t>Компот из свежих фруктов</t>
  </si>
  <si>
    <t>Напиток витаминный "Витошка"</t>
  </si>
  <si>
    <t>Суп из овощей на курином бульоне со сметаной</t>
  </si>
  <si>
    <t>Кондитерское изделие</t>
  </si>
  <si>
    <t>Суп картофельный с бобовыми</t>
  </si>
  <si>
    <t>Суп картофельный с макаронными изделиями на курином бульоне</t>
  </si>
  <si>
    <t>Овощи свежие</t>
  </si>
  <si>
    <t>Картофель запеченный</t>
  </si>
  <si>
    <t>Компот из апельсинов</t>
  </si>
  <si>
    <t>Каша пшеничная с маслом</t>
  </si>
  <si>
    <t>Суп-пюре из разных овощей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</si>
</sst>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0" t="s">
        <v>83</v>
      </c>
      <c r="D1" s="51"/>
      <c r="E1" s="51"/>
      <c r="F1" s="12" t="s">
        <v>16</v>
      </c>
      <c r="G1" s="2" t="s">
        <v>17</v>
      </c>
      <c r="H1" s="52" t="s">
        <v>85</v>
      </c>
      <c r="I1" s="52"/>
      <c r="J1" s="52"/>
      <c r="K1" s="52"/>
    </row>
    <row r="2" spans="1:12" ht="18" x14ac:dyDescent="0.15">
      <c r="A2" s="35" t="s">
        <v>6</v>
      </c>
      <c r="C2" s="2"/>
      <c r="G2" s="2" t="s">
        <v>18</v>
      </c>
      <c r="H2" s="52" t="s">
        <v>84</v>
      </c>
      <c r="I2" s="52"/>
      <c r="J2" s="52"/>
      <c r="K2" s="52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7" thickBo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6.36</v>
      </c>
      <c r="H6" s="40">
        <v>10.26</v>
      </c>
      <c r="I6" s="40">
        <v>27.5</v>
      </c>
      <c r="J6" s="40">
        <v>229.86</v>
      </c>
      <c r="K6" s="41">
        <v>190</v>
      </c>
      <c r="L6" s="40">
        <v>40.200000000000003</v>
      </c>
    </row>
    <row r="7" spans="1:12" ht="15" x14ac:dyDescent="0.2">
      <c r="A7" s="23"/>
      <c r="B7" s="15"/>
      <c r="C7" s="11"/>
      <c r="D7" s="6"/>
      <c r="E7" s="42" t="s">
        <v>41</v>
      </c>
      <c r="F7" s="43">
        <v>15</v>
      </c>
      <c r="G7" s="43">
        <v>0.08</v>
      </c>
      <c r="H7" s="43">
        <v>12.38</v>
      </c>
      <c r="I7" s="43">
        <v>0.12</v>
      </c>
      <c r="J7" s="43">
        <v>112.2</v>
      </c>
      <c r="K7" s="44">
        <v>365</v>
      </c>
      <c r="L7" s="43">
        <v>15.7</v>
      </c>
    </row>
    <row r="8" spans="1:12" ht="15" x14ac:dyDescent="0.2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14.72</v>
      </c>
      <c r="J8" s="43">
        <v>59.25</v>
      </c>
      <c r="K8" s="44">
        <v>376</v>
      </c>
      <c r="L8" s="43">
        <v>7.15</v>
      </c>
    </row>
    <row r="9" spans="1:12" ht="15" x14ac:dyDescent="0.2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6.03</v>
      </c>
      <c r="H9" s="43">
        <v>1.86</v>
      </c>
      <c r="I9" s="43">
        <v>40.880000000000003</v>
      </c>
      <c r="J9" s="43">
        <v>204.56</v>
      </c>
      <c r="K9" s="44"/>
      <c r="L9" s="43">
        <v>9.15</v>
      </c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12.57</v>
      </c>
      <c r="H13" s="19">
        <f t="shared" si="0"/>
        <v>24.5</v>
      </c>
      <c r="I13" s="19">
        <f t="shared" si="0"/>
        <v>83.22</v>
      </c>
      <c r="J13" s="19">
        <f t="shared" si="0"/>
        <v>605.87</v>
      </c>
      <c r="K13" s="25"/>
      <c r="L13" s="19">
        <f t="shared" ref="L13" si="1">SUM(L6:L12)</f>
        <v>72.2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0.6</v>
      </c>
      <c r="H14" s="43">
        <v>0.1</v>
      </c>
      <c r="I14" s="43">
        <v>0.3</v>
      </c>
      <c r="J14" s="43">
        <v>5</v>
      </c>
      <c r="K14" s="44">
        <v>62</v>
      </c>
      <c r="L14" s="43">
        <v>12.95</v>
      </c>
    </row>
    <row r="15" spans="1:12" ht="15" x14ac:dyDescent="0.2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1.46</v>
      </c>
      <c r="H15" s="43">
        <v>4.1100000000000003</v>
      </c>
      <c r="I15" s="43">
        <v>8.16</v>
      </c>
      <c r="J15" s="43">
        <v>75.89</v>
      </c>
      <c r="K15" s="44">
        <v>98</v>
      </c>
      <c r="L15" s="43">
        <v>28.24</v>
      </c>
    </row>
    <row r="16" spans="1:12" ht="15" x14ac:dyDescent="0.2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12.09</v>
      </c>
      <c r="H16" s="43">
        <v>8.8000000000000007</v>
      </c>
      <c r="I16" s="43">
        <v>5.51</v>
      </c>
      <c r="J16" s="43">
        <v>150.19</v>
      </c>
      <c r="K16" s="44">
        <v>286</v>
      </c>
      <c r="L16" s="43">
        <v>63.01</v>
      </c>
    </row>
    <row r="17" spans="1:12" ht="15" x14ac:dyDescent="0.2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5.44</v>
      </c>
      <c r="H17" s="43">
        <v>4.84</v>
      </c>
      <c r="I17" s="43">
        <v>34.71</v>
      </c>
      <c r="J17" s="43">
        <v>204.32</v>
      </c>
      <c r="K17" s="44">
        <v>309</v>
      </c>
      <c r="L17" s="43">
        <v>27.7</v>
      </c>
    </row>
    <row r="18" spans="1:12" ht="15" x14ac:dyDescent="0.2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</v>
      </c>
      <c r="H18" s="43">
        <v>0.1</v>
      </c>
      <c r="I18" s="43">
        <v>27.9</v>
      </c>
      <c r="J18" s="43">
        <v>113</v>
      </c>
      <c r="K18" s="44">
        <v>411</v>
      </c>
      <c r="L18" s="43">
        <v>9.5500000000000007</v>
      </c>
    </row>
    <row r="19" spans="1:12" ht="15" x14ac:dyDescent="0.2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1.53</v>
      </c>
      <c r="H19" s="43">
        <v>0.12</v>
      </c>
      <c r="I19" s="43">
        <v>10.039999999999999</v>
      </c>
      <c r="J19" s="43">
        <v>47.36</v>
      </c>
      <c r="K19" s="44"/>
      <c r="L19" s="43">
        <v>2.25</v>
      </c>
    </row>
    <row r="20" spans="1:12" ht="15" x14ac:dyDescent="0.2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1.32</v>
      </c>
      <c r="H20" s="43">
        <v>0.18</v>
      </c>
      <c r="I20" s="43">
        <v>8.48</v>
      </c>
      <c r="J20" s="43">
        <v>40.79</v>
      </c>
      <c r="K20" s="44"/>
      <c r="L20" s="43">
        <v>2.25</v>
      </c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22.540000000000003</v>
      </c>
      <c r="H23" s="19">
        <f t="shared" si="2"/>
        <v>18.250000000000004</v>
      </c>
      <c r="I23" s="19">
        <f t="shared" si="2"/>
        <v>95.100000000000009</v>
      </c>
      <c r="J23" s="19">
        <f t="shared" si="2"/>
        <v>636.54999999999995</v>
      </c>
      <c r="K23" s="25"/>
      <c r="L23" s="19">
        <f t="shared" ref="L23" si="3">SUM(L14:L22)</f>
        <v>145.94999999999999</v>
      </c>
    </row>
    <row r="24" spans="1:12" ht="15" x14ac:dyDescent="0.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35.11</v>
      </c>
      <c r="H24" s="32">
        <f t="shared" si="4"/>
        <v>42.75</v>
      </c>
      <c r="I24" s="32">
        <f t="shared" si="4"/>
        <v>178.32</v>
      </c>
      <c r="J24" s="32">
        <f t="shared" si="4"/>
        <v>1242.42</v>
      </c>
      <c r="K24" s="32"/>
      <c r="L24" s="32">
        <f t="shared" ref="L24" si="5">L13+L23</f>
        <v>218.14999999999998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14.46</v>
      </c>
      <c r="H25" s="40">
        <v>23.87</v>
      </c>
      <c r="I25" s="40">
        <v>2.73</v>
      </c>
      <c r="J25" s="40">
        <v>283.67</v>
      </c>
      <c r="K25" s="41">
        <v>214</v>
      </c>
      <c r="L25" s="40">
        <v>44.8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0.16</v>
      </c>
      <c r="H27" s="43">
        <v>0.01</v>
      </c>
      <c r="I27" s="43">
        <v>14.92</v>
      </c>
      <c r="J27" s="43">
        <v>61.56</v>
      </c>
      <c r="K27" s="44">
        <v>377</v>
      </c>
      <c r="L27" s="43">
        <v>8.5</v>
      </c>
    </row>
    <row r="28" spans="1:12" ht="15" x14ac:dyDescent="0.2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3.78</v>
      </c>
      <c r="H28" s="43">
        <v>0.99</v>
      </c>
      <c r="I28" s="43">
        <v>25.46</v>
      </c>
      <c r="J28" s="43">
        <v>125.96</v>
      </c>
      <c r="K28" s="44"/>
      <c r="L28" s="43">
        <v>5.7</v>
      </c>
    </row>
    <row r="29" spans="1:12" ht="15" x14ac:dyDescent="0.2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89</v>
      </c>
      <c r="L29" s="43">
        <v>13.2</v>
      </c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18.8</v>
      </c>
      <c r="H32" s="19">
        <f t="shared" ref="H32" si="7">SUM(H25:H31)</f>
        <v>25.27</v>
      </c>
      <c r="I32" s="19">
        <f t="shared" ref="I32" si="8">SUM(I25:I31)</f>
        <v>52.91</v>
      </c>
      <c r="J32" s="19">
        <f t="shared" ref="J32:L32" si="9">SUM(J25:J31)</f>
        <v>518.19000000000005</v>
      </c>
      <c r="K32" s="25"/>
      <c r="L32" s="19">
        <f t="shared" si="9"/>
        <v>72.2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7.23</v>
      </c>
      <c r="H34" s="43">
        <v>2.69</v>
      </c>
      <c r="I34" s="43">
        <v>13.22</v>
      </c>
      <c r="J34" s="43">
        <v>106.29</v>
      </c>
      <c r="K34" s="44">
        <v>87</v>
      </c>
      <c r="L34" s="43">
        <v>34.659999999999997</v>
      </c>
    </row>
    <row r="35" spans="1:12" ht="15" x14ac:dyDescent="0.2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15.9</v>
      </c>
      <c r="H35" s="43">
        <v>18.28</v>
      </c>
      <c r="I35" s="43">
        <v>6.12</v>
      </c>
      <c r="J35" s="43">
        <v>252.29</v>
      </c>
      <c r="K35" s="44">
        <v>312</v>
      </c>
      <c r="L35" s="43">
        <v>56.5</v>
      </c>
    </row>
    <row r="36" spans="1:12" ht="15" x14ac:dyDescent="0.2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3.23</v>
      </c>
      <c r="H36" s="43">
        <v>11.65</v>
      </c>
      <c r="I36" s="43">
        <v>12.11</v>
      </c>
      <c r="J36" s="43">
        <v>167.22</v>
      </c>
      <c r="K36" s="44">
        <v>141</v>
      </c>
      <c r="L36" s="43">
        <v>35.54</v>
      </c>
    </row>
    <row r="37" spans="1:12" ht="15" x14ac:dyDescent="0.2">
      <c r="A37" s="14"/>
      <c r="B37" s="15"/>
      <c r="C37" s="11"/>
      <c r="D37" s="7" t="s">
        <v>30</v>
      </c>
      <c r="E37" s="42" t="s">
        <v>87</v>
      </c>
      <c r="F37" s="43">
        <v>200</v>
      </c>
      <c r="G37" s="43">
        <v>0</v>
      </c>
      <c r="H37" s="43">
        <v>0</v>
      </c>
      <c r="I37" s="43">
        <v>13</v>
      </c>
      <c r="J37" s="43">
        <v>80</v>
      </c>
      <c r="K37" s="44"/>
      <c r="L37" s="43">
        <v>12.5</v>
      </c>
    </row>
    <row r="38" spans="1:12" ht="15" x14ac:dyDescent="0.2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3.05</v>
      </c>
      <c r="H38" s="43">
        <v>0.25</v>
      </c>
      <c r="I38" s="43">
        <v>20.07</v>
      </c>
      <c r="J38" s="43">
        <v>94.73</v>
      </c>
      <c r="K38" s="44"/>
      <c r="L38" s="43">
        <v>4.5</v>
      </c>
    </row>
    <row r="39" spans="1:12" ht="15" x14ac:dyDescent="0.2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1.32</v>
      </c>
      <c r="H39" s="43">
        <v>0.18</v>
      </c>
      <c r="I39" s="43">
        <v>8.48</v>
      </c>
      <c r="J39" s="43">
        <v>40.79</v>
      </c>
      <c r="K39" s="44"/>
      <c r="L39" s="43">
        <v>2.25</v>
      </c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30.730000000000004</v>
      </c>
      <c r="H42" s="19">
        <f t="shared" ref="H42" si="11">SUM(H33:H41)</f>
        <v>33.050000000000004</v>
      </c>
      <c r="I42" s="19">
        <f t="shared" ref="I42" si="12">SUM(I33:I41)</f>
        <v>73.000000000000014</v>
      </c>
      <c r="J42" s="19">
        <f t="shared" ref="J42:L42" si="13">SUM(J33:J41)</f>
        <v>741.31999999999994</v>
      </c>
      <c r="K42" s="25"/>
      <c r="L42" s="19">
        <f t="shared" si="13"/>
        <v>145.94999999999999</v>
      </c>
    </row>
    <row r="43" spans="1:12" ht="15.75" customHeight="1" x14ac:dyDescent="0.1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" si="14">G32+G42</f>
        <v>49.53</v>
      </c>
      <c r="H43" s="32">
        <f t="shared" ref="H43" si="15">H32+H42</f>
        <v>58.320000000000007</v>
      </c>
      <c r="I43" s="32">
        <f t="shared" ref="I43" si="16">I32+I42</f>
        <v>125.91000000000001</v>
      </c>
      <c r="J43" s="32">
        <f t="shared" ref="J43:L43" si="17">J32+J42</f>
        <v>1259.51</v>
      </c>
      <c r="K43" s="32"/>
      <c r="L43" s="32">
        <f t="shared" si="17"/>
        <v>218.14999999999998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8.1999999999999993</v>
      </c>
      <c r="H44" s="40">
        <v>10.45</v>
      </c>
      <c r="I44" s="40">
        <v>33.99</v>
      </c>
      <c r="J44" s="40">
        <v>263.22000000000003</v>
      </c>
      <c r="K44" s="41">
        <v>184</v>
      </c>
      <c r="L44" s="40">
        <v>37.1</v>
      </c>
    </row>
    <row r="45" spans="1:12" ht="15" x14ac:dyDescent="0.2">
      <c r="A45" s="23"/>
      <c r="B45" s="15"/>
      <c r="C45" s="11"/>
      <c r="D45" s="6"/>
      <c r="E45" s="42" t="s">
        <v>57</v>
      </c>
      <c r="F45" s="43">
        <v>15</v>
      </c>
      <c r="G45" s="43">
        <v>3.38</v>
      </c>
      <c r="H45" s="43">
        <v>4.29</v>
      </c>
      <c r="I45" s="43">
        <v>0</v>
      </c>
      <c r="J45" s="43">
        <v>52.96</v>
      </c>
      <c r="K45" s="44">
        <v>366</v>
      </c>
      <c r="L45" s="43">
        <v>14.4</v>
      </c>
    </row>
    <row r="46" spans="1:12" ht="15" x14ac:dyDescent="0.2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3.31</v>
      </c>
      <c r="H46" s="43">
        <v>2.4300000000000002</v>
      </c>
      <c r="I46" s="43">
        <v>26.62</v>
      </c>
      <c r="J46" s="43">
        <v>142.19999999999999</v>
      </c>
      <c r="K46" s="44">
        <v>379</v>
      </c>
      <c r="L46" s="43">
        <v>11.55</v>
      </c>
    </row>
    <row r="47" spans="1:12" ht="15" x14ac:dyDescent="0.2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6.03</v>
      </c>
      <c r="H47" s="43">
        <v>1.86</v>
      </c>
      <c r="I47" s="43">
        <v>40.880000000000003</v>
      </c>
      <c r="J47" s="43">
        <v>204.56</v>
      </c>
      <c r="K47" s="44"/>
      <c r="L47" s="43">
        <v>9.15</v>
      </c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20.919999999999998</v>
      </c>
      <c r="H51" s="19">
        <f t="shared" ref="H51" si="19">SUM(H44:H50)</f>
        <v>19.029999999999998</v>
      </c>
      <c r="I51" s="19">
        <f t="shared" ref="I51" si="20">SUM(I44:I50)</f>
        <v>101.49000000000001</v>
      </c>
      <c r="J51" s="19">
        <f t="shared" ref="J51:L51" si="21">SUM(J44:J50)</f>
        <v>662.94</v>
      </c>
      <c r="K51" s="25"/>
      <c r="L51" s="19">
        <f t="shared" si="21"/>
        <v>72.2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 t="s">
        <v>88</v>
      </c>
      <c r="F53" s="43">
        <v>200</v>
      </c>
      <c r="G53" s="43">
        <v>2.4</v>
      </c>
      <c r="H53" s="43">
        <v>3.36</v>
      </c>
      <c r="I53" s="43">
        <v>8.16</v>
      </c>
      <c r="J53" s="43">
        <v>72.8</v>
      </c>
      <c r="K53" s="44">
        <v>95</v>
      </c>
      <c r="L53" s="43">
        <v>33.6</v>
      </c>
    </row>
    <row r="54" spans="1:12" ht="15" x14ac:dyDescent="0.2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13.53</v>
      </c>
      <c r="H54" s="43">
        <v>9.06</v>
      </c>
      <c r="I54" s="43">
        <v>2.98</v>
      </c>
      <c r="J54" s="43">
        <v>163.86</v>
      </c>
      <c r="K54" s="44">
        <v>256</v>
      </c>
      <c r="L54" s="43">
        <v>62.2</v>
      </c>
    </row>
    <row r="55" spans="1:12" ht="15" x14ac:dyDescent="0.2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3.6</v>
      </c>
      <c r="H55" s="43">
        <v>4.5999999999999996</v>
      </c>
      <c r="I55" s="43">
        <v>37.700000000000003</v>
      </c>
      <c r="J55" s="43">
        <v>206</v>
      </c>
      <c r="K55" s="44">
        <v>323</v>
      </c>
      <c r="L55" s="43">
        <v>32.5</v>
      </c>
    </row>
    <row r="56" spans="1:12" ht="15" x14ac:dyDescent="0.2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0.66</v>
      </c>
      <c r="H56" s="43">
        <v>0.27</v>
      </c>
      <c r="I56" s="43">
        <v>20.12</v>
      </c>
      <c r="J56" s="43">
        <v>98.06</v>
      </c>
      <c r="K56" s="44">
        <v>398</v>
      </c>
      <c r="L56" s="43">
        <v>10.9</v>
      </c>
    </row>
    <row r="57" spans="1:12" ht="15" x14ac:dyDescent="0.2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3.05</v>
      </c>
      <c r="H57" s="43">
        <v>0.25</v>
      </c>
      <c r="I57" s="43">
        <v>20.07</v>
      </c>
      <c r="J57" s="43">
        <v>94.73</v>
      </c>
      <c r="K57" s="44"/>
      <c r="L57" s="43">
        <v>4.5</v>
      </c>
    </row>
    <row r="58" spans="1:12" ht="15" x14ac:dyDescent="0.2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1.32</v>
      </c>
      <c r="H58" s="43">
        <v>0.18</v>
      </c>
      <c r="I58" s="43">
        <v>8.48</v>
      </c>
      <c r="J58" s="43">
        <v>40.79</v>
      </c>
      <c r="K58" s="44"/>
      <c r="L58" s="43">
        <v>2.25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24.560000000000002</v>
      </c>
      <c r="H61" s="19">
        <f t="shared" ref="H61" si="23">SUM(H52:H60)</f>
        <v>17.72</v>
      </c>
      <c r="I61" s="19">
        <f t="shared" ref="I61" si="24">SUM(I52:I60)</f>
        <v>97.51</v>
      </c>
      <c r="J61" s="19">
        <f t="shared" ref="J61:L61" si="25">SUM(J52:J60)</f>
        <v>676.24</v>
      </c>
      <c r="K61" s="25"/>
      <c r="L61" s="19">
        <f t="shared" si="25"/>
        <v>145.95000000000002</v>
      </c>
    </row>
    <row r="62" spans="1:12" ht="15.75" customHeight="1" x14ac:dyDescent="0.1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45.480000000000004</v>
      </c>
      <c r="H62" s="32">
        <f t="shared" ref="H62" si="27">H51+H61</f>
        <v>36.75</v>
      </c>
      <c r="I62" s="32">
        <f t="shared" ref="I62" si="28">I51+I61</f>
        <v>199</v>
      </c>
      <c r="J62" s="32">
        <f t="shared" ref="J62:L62" si="29">J51+J61</f>
        <v>1339.18</v>
      </c>
      <c r="K62" s="32"/>
      <c r="L62" s="32">
        <f t="shared" si="29"/>
        <v>218.15000000000003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170</v>
      </c>
      <c r="G63" s="40">
        <v>17.850000000000001</v>
      </c>
      <c r="H63" s="40">
        <v>14.9</v>
      </c>
      <c r="I63" s="40">
        <v>20.16</v>
      </c>
      <c r="J63" s="40">
        <v>289.43</v>
      </c>
      <c r="K63" s="41">
        <v>223</v>
      </c>
      <c r="L63" s="40">
        <v>46.15</v>
      </c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</v>
      </c>
      <c r="I65" s="43">
        <v>14.72</v>
      </c>
      <c r="J65" s="43">
        <v>59.25</v>
      </c>
      <c r="K65" s="44">
        <v>376</v>
      </c>
      <c r="L65" s="43">
        <v>7.15</v>
      </c>
    </row>
    <row r="66" spans="1:12" ht="15" x14ac:dyDescent="0.2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3.78</v>
      </c>
      <c r="H66" s="43">
        <v>0.99</v>
      </c>
      <c r="I66" s="43">
        <v>25.46</v>
      </c>
      <c r="J66" s="43">
        <v>125.96</v>
      </c>
      <c r="K66" s="44"/>
      <c r="L66" s="43">
        <v>5.7</v>
      </c>
    </row>
    <row r="67" spans="1:12" ht="15" x14ac:dyDescent="0.2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89</v>
      </c>
      <c r="L67" s="43">
        <v>13.2</v>
      </c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22.130000000000003</v>
      </c>
      <c r="H70" s="19">
        <f t="shared" ref="H70" si="31">SUM(H63:H69)</f>
        <v>16.29</v>
      </c>
      <c r="I70" s="19">
        <f t="shared" ref="I70" si="32">SUM(I63:I69)</f>
        <v>70.14</v>
      </c>
      <c r="J70" s="19">
        <f t="shared" ref="J70:L70" si="33">SUM(J63:J69)</f>
        <v>521.64</v>
      </c>
      <c r="K70" s="25"/>
      <c r="L70" s="19">
        <f t="shared" si="33"/>
        <v>72.2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1.6</v>
      </c>
      <c r="H72" s="43">
        <v>4.5999999999999996</v>
      </c>
      <c r="I72" s="43">
        <v>10.119999999999999</v>
      </c>
      <c r="J72" s="43">
        <v>88.89</v>
      </c>
      <c r="K72" s="44">
        <v>82</v>
      </c>
      <c r="L72" s="43">
        <v>31.5</v>
      </c>
    </row>
    <row r="73" spans="1:12" ht="15" x14ac:dyDescent="0.2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14.33</v>
      </c>
      <c r="H73" s="43">
        <v>12.43</v>
      </c>
      <c r="I73" s="43">
        <v>3.57</v>
      </c>
      <c r="J73" s="43">
        <v>183.28</v>
      </c>
      <c r="K73" s="44">
        <v>268</v>
      </c>
      <c r="L73" s="43">
        <v>59.6</v>
      </c>
    </row>
    <row r="74" spans="1:12" ht="15" x14ac:dyDescent="0.2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3.18</v>
      </c>
      <c r="H74" s="43">
        <v>5.27</v>
      </c>
      <c r="I74" s="43">
        <v>21.42</v>
      </c>
      <c r="J74" s="43">
        <v>146.30000000000001</v>
      </c>
      <c r="K74" s="44">
        <v>312</v>
      </c>
      <c r="L74" s="43">
        <v>38.5</v>
      </c>
    </row>
    <row r="75" spans="1:12" ht="15" x14ac:dyDescent="0.2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0.2</v>
      </c>
      <c r="H75" s="43">
        <v>0.2</v>
      </c>
      <c r="I75" s="43">
        <v>27.9</v>
      </c>
      <c r="J75" s="43">
        <v>115</v>
      </c>
      <c r="K75" s="44">
        <v>394</v>
      </c>
      <c r="L75" s="43">
        <v>9.6</v>
      </c>
    </row>
    <row r="76" spans="1:12" ht="15" x14ac:dyDescent="0.2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3.05</v>
      </c>
      <c r="H76" s="43">
        <v>0.25</v>
      </c>
      <c r="I76" s="43">
        <v>20.07</v>
      </c>
      <c r="J76" s="43">
        <v>94.73</v>
      </c>
      <c r="K76" s="44"/>
      <c r="L76" s="43">
        <v>4.5</v>
      </c>
    </row>
    <row r="77" spans="1:12" ht="15" x14ac:dyDescent="0.2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1.32</v>
      </c>
      <c r="H77" s="43">
        <v>0.18</v>
      </c>
      <c r="I77" s="43">
        <v>8.48</v>
      </c>
      <c r="J77" s="43">
        <v>40.79</v>
      </c>
      <c r="K77" s="44"/>
      <c r="L77" s="43">
        <v>2.25</v>
      </c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23.68</v>
      </c>
      <c r="H80" s="19">
        <f t="shared" ref="H80" si="35">SUM(H71:H79)</f>
        <v>22.93</v>
      </c>
      <c r="I80" s="19">
        <f t="shared" ref="I80" si="36">SUM(I71:I79)</f>
        <v>91.56</v>
      </c>
      <c r="J80" s="19">
        <f t="shared" ref="J80:L80" si="37">SUM(J71:J79)</f>
        <v>668.99</v>
      </c>
      <c r="K80" s="25"/>
      <c r="L80" s="19">
        <f t="shared" si="37"/>
        <v>145.94999999999999</v>
      </c>
    </row>
    <row r="81" spans="1:12" ht="15.75" customHeight="1" x14ac:dyDescent="0.1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45.81</v>
      </c>
      <c r="H81" s="32">
        <f t="shared" ref="H81" si="39">H70+H80</f>
        <v>39.22</v>
      </c>
      <c r="I81" s="32">
        <f t="shared" ref="I81" si="40">I70+I80</f>
        <v>161.69999999999999</v>
      </c>
      <c r="J81" s="32">
        <f t="shared" ref="J81:L81" si="41">J70+J80</f>
        <v>1190.6300000000001</v>
      </c>
      <c r="K81" s="32"/>
      <c r="L81" s="32">
        <f t="shared" si="41"/>
        <v>218.14999999999998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205</v>
      </c>
      <c r="G82" s="40">
        <v>5.61</v>
      </c>
      <c r="H82" s="40">
        <v>5.7</v>
      </c>
      <c r="I82" s="40">
        <v>30.14</v>
      </c>
      <c r="J82" s="40">
        <v>194.49</v>
      </c>
      <c r="K82" s="41">
        <v>418</v>
      </c>
      <c r="L82" s="40">
        <v>39.75</v>
      </c>
    </row>
    <row r="83" spans="1:12" ht="15" x14ac:dyDescent="0.2">
      <c r="A83" s="23"/>
      <c r="B83" s="15"/>
      <c r="C83" s="11"/>
      <c r="D83" s="6"/>
      <c r="E83" s="42" t="s">
        <v>89</v>
      </c>
      <c r="F83" s="43">
        <v>30</v>
      </c>
      <c r="G83" s="43">
        <v>1.77</v>
      </c>
      <c r="H83" s="43">
        <v>1.41</v>
      </c>
      <c r="I83" s="43">
        <v>22.5</v>
      </c>
      <c r="J83" s="43">
        <v>109.8</v>
      </c>
      <c r="K83" s="44"/>
      <c r="L83" s="43">
        <v>8.8000000000000007</v>
      </c>
    </row>
    <row r="84" spans="1:12" ht="15" x14ac:dyDescent="0.2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3.95</v>
      </c>
      <c r="H84" s="43">
        <v>3.28</v>
      </c>
      <c r="I84" s="43">
        <v>16.649999999999999</v>
      </c>
      <c r="J84" s="43">
        <v>113.14</v>
      </c>
      <c r="K84" s="44">
        <v>397</v>
      </c>
      <c r="L84" s="43">
        <v>14.5</v>
      </c>
    </row>
    <row r="85" spans="1:12" ht="15" x14ac:dyDescent="0.2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6.03</v>
      </c>
      <c r="H85" s="43">
        <v>1.86</v>
      </c>
      <c r="I85" s="43">
        <v>40.880000000000003</v>
      </c>
      <c r="J85" s="43">
        <v>204.56</v>
      </c>
      <c r="K85" s="44"/>
      <c r="L85" s="43">
        <v>9.15</v>
      </c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17.360000000000003</v>
      </c>
      <c r="H89" s="19">
        <f t="shared" ref="H89" si="43">SUM(H82:H88)</f>
        <v>12.25</v>
      </c>
      <c r="I89" s="19">
        <f t="shared" ref="I89" si="44">SUM(I82:I88)</f>
        <v>110.16999999999999</v>
      </c>
      <c r="J89" s="19">
        <f t="shared" ref="J89:L89" si="45">SUM(J82:J88)</f>
        <v>621.99</v>
      </c>
      <c r="K89" s="25"/>
      <c r="L89" s="19">
        <f t="shared" si="45"/>
        <v>72.2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0.48</v>
      </c>
      <c r="H90" s="43">
        <v>0.06</v>
      </c>
      <c r="I90" s="43">
        <v>1.02</v>
      </c>
      <c r="J90" s="43">
        <v>7.8</v>
      </c>
      <c r="K90" s="44">
        <v>247</v>
      </c>
      <c r="L90" s="43">
        <v>11.7</v>
      </c>
    </row>
    <row r="91" spans="1:12" ht="15" x14ac:dyDescent="0.2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5.12</v>
      </c>
      <c r="H91" s="43">
        <v>3.6</v>
      </c>
      <c r="I91" s="43">
        <v>14.88</v>
      </c>
      <c r="J91" s="43">
        <v>112.8</v>
      </c>
      <c r="K91" s="44">
        <v>99</v>
      </c>
      <c r="L91" s="43">
        <v>29.34</v>
      </c>
    </row>
    <row r="92" spans="1:12" ht="15" x14ac:dyDescent="0.2">
      <c r="A92" s="23"/>
      <c r="B92" s="15"/>
      <c r="C92" s="11"/>
      <c r="D92" s="7" t="s">
        <v>28</v>
      </c>
      <c r="E92" s="42" t="s">
        <v>68</v>
      </c>
      <c r="F92" s="43">
        <v>240</v>
      </c>
      <c r="G92" s="43">
        <v>28.64</v>
      </c>
      <c r="H92" s="43">
        <v>21.92</v>
      </c>
      <c r="I92" s="43">
        <v>44.32</v>
      </c>
      <c r="J92" s="43">
        <v>489.6</v>
      </c>
      <c r="K92" s="44">
        <v>311</v>
      </c>
      <c r="L92" s="43">
        <v>91.21</v>
      </c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</v>
      </c>
      <c r="H94" s="43">
        <v>0</v>
      </c>
      <c r="I94" s="43">
        <v>19.36</v>
      </c>
      <c r="J94" s="43">
        <v>77.41</v>
      </c>
      <c r="K94" s="44">
        <v>349</v>
      </c>
      <c r="L94" s="43">
        <v>9.1999999999999993</v>
      </c>
    </row>
    <row r="95" spans="1:12" ht="15" x14ac:dyDescent="0.2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1.53</v>
      </c>
      <c r="H95" s="43">
        <v>0.12</v>
      </c>
      <c r="I95" s="43">
        <v>10.039999999999999</v>
      </c>
      <c r="J95" s="43">
        <v>47.36</v>
      </c>
      <c r="K95" s="44"/>
      <c r="L95" s="43">
        <v>2.25</v>
      </c>
    </row>
    <row r="96" spans="1:12" ht="15" x14ac:dyDescent="0.2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1.32</v>
      </c>
      <c r="H96" s="43">
        <v>0.18</v>
      </c>
      <c r="I96" s="43">
        <v>8.48</v>
      </c>
      <c r="J96" s="43">
        <v>40.79</v>
      </c>
      <c r="K96" s="44"/>
      <c r="L96" s="43">
        <v>2.25</v>
      </c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37.090000000000003</v>
      </c>
      <c r="H99" s="19">
        <f t="shared" ref="H99" si="47">SUM(H90:H98)</f>
        <v>25.880000000000003</v>
      </c>
      <c r="I99" s="19">
        <f t="shared" ref="I99" si="48">SUM(I90:I98)</f>
        <v>98.100000000000009</v>
      </c>
      <c r="J99" s="19">
        <f t="shared" ref="J99:L99" si="49">SUM(J90:J98)</f>
        <v>775.76</v>
      </c>
      <c r="K99" s="25"/>
      <c r="L99" s="19">
        <f t="shared" si="49"/>
        <v>145.94999999999999</v>
      </c>
    </row>
    <row r="100" spans="1:12" ht="15.75" customHeight="1" x14ac:dyDescent="0.1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1255</v>
      </c>
      <c r="G100" s="32">
        <f t="shared" ref="G100" si="50">G89+G99</f>
        <v>54.45</v>
      </c>
      <c r="H100" s="32">
        <f t="shared" ref="H100" si="51">H89+H99</f>
        <v>38.130000000000003</v>
      </c>
      <c r="I100" s="32">
        <f t="shared" ref="I100" si="52">I89+I99</f>
        <v>208.26999999999998</v>
      </c>
      <c r="J100" s="32">
        <f t="shared" ref="J100:L100" si="53">J89+J99</f>
        <v>1397.75</v>
      </c>
      <c r="K100" s="32"/>
      <c r="L100" s="32">
        <f t="shared" si="53"/>
        <v>218.14999999999998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205</v>
      </c>
      <c r="G101" s="40">
        <v>9</v>
      </c>
      <c r="H101" s="40">
        <v>9.39</v>
      </c>
      <c r="I101" s="40">
        <v>35.590000000000003</v>
      </c>
      <c r="J101" s="40">
        <v>263.29000000000002</v>
      </c>
      <c r="K101" s="41">
        <v>184</v>
      </c>
      <c r="L101" s="40">
        <v>40.200000000000003</v>
      </c>
    </row>
    <row r="102" spans="1:12" ht="15" x14ac:dyDescent="0.2">
      <c r="A102" s="23"/>
      <c r="B102" s="15"/>
      <c r="C102" s="11"/>
      <c r="D102" s="6"/>
      <c r="E102" s="42" t="s">
        <v>41</v>
      </c>
      <c r="F102" s="43">
        <v>15</v>
      </c>
      <c r="G102" s="43">
        <v>0.08</v>
      </c>
      <c r="H102" s="43">
        <v>12.38</v>
      </c>
      <c r="I102" s="43">
        <v>0.12</v>
      </c>
      <c r="J102" s="43">
        <v>112.2</v>
      </c>
      <c r="K102" s="44">
        <v>365</v>
      </c>
      <c r="L102" s="43">
        <v>15.7</v>
      </c>
    </row>
    <row r="103" spans="1:12" ht="15" x14ac:dyDescent="0.2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>
        <v>0</v>
      </c>
      <c r="I103" s="43">
        <v>14.72</v>
      </c>
      <c r="J103" s="43">
        <v>59.25</v>
      </c>
      <c r="K103" s="44">
        <v>376</v>
      </c>
      <c r="L103" s="43">
        <v>7.15</v>
      </c>
    </row>
    <row r="104" spans="1:12" ht="15" x14ac:dyDescent="0.2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6.03</v>
      </c>
      <c r="H104" s="43">
        <v>1.86</v>
      </c>
      <c r="I104" s="43">
        <v>40.880000000000003</v>
      </c>
      <c r="J104" s="43">
        <v>204.56</v>
      </c>
      <c r="K104" s="44"/>
      <c r="L104" s="43">
        <v>9.15</v>
      </c>
    </row>
    <row r="105" spans="1:12" ht="15" x14ac:dyDescent="0.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15.21</v>
      </c>
      <c r="H108" s="19">
        <f t="shared" si="54"/>
        <v>23.630000000000003</v>
      </c>
      <c r="I108" s="19">
        <f t="shared" si="54"/>
        <v>91.31</v>
      </c>
      <c r="J108" s="19">
        <f t="shared" si="54"/>
        <v>639.29999999999995</v>
      </c>
      <c r="K108" s="25"/>
      <c r="L108" s="19">
        <f t="shared" ref="L108" si="55">SUM(L101:L107)</f>
        <v>72.2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1.8</v>
      </c>
      <c r="H109" s="43">
        <v>0.12</v>
      </c>
      <c r="I109" s="43">
        <v>3.78</v>
      </c>
      <c r="J109" s="43">
        <v>23.28</v>
      </c>
      <c r="K109" s="44">
        <v>229</v>
      </c>
      <c r="L109" s="43">
        <v>12.3</v>
      </c>
    </row>
    <row r="110" spans="1:12" ht="15" x14ac:dyDescent="0.2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1.47</v>
      </c>
      <c r="H110" s="43">
        <v>4.04</v>
      </c>
      <c r="I110" s="43">
        <v>7.21</v>
      </c>
      <c r="J110" s="43">
        <v>71.84</v>
      </c>
      <c r="K110" s="44">
        <v>88</v>
      </c>
      <c r="L110" s="43">
        <v>29.95</v>
      </c>
    </row>
    <row r="111" spans="1:12" ht="15" x14ac:dyDescent="0.2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12.07</v>
      </c>
      <c r="H111" s="43">
        <v>17.91</v>
      </c>
      <c r="I111" s="43">
        <v>6.29</v>
      </c>
      <c r="J111" s="43">
        <v>234.51</v>
      </c>
      <c r="K111" s="44">
        <v>297</v>
      </c>
      <c r="L111" s="43">
        <v>61.95</v>
      </c>
    </row>
    <row r="112" spans="1:12" ht="15" x14ac:dyDescent="0.2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5.44</v>
      </c>
      <c r="H112" s="43">
        <v>4.84</v>
      </c>
      <c r="I112" s="43">
        <v>34.71</v>
      </c>
      <c r="J112" s="43">
        <v>204.32</v>
      </c>
      <c r="K112" s="44">
        <v>309</v>
      </c>
      <c r="L112" s="43">
        <v>27.7</v>
      </c>
    </row>
    <row r="113" spans="1:12" ht="15" x14ac:dyDescent="0.2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</v>
      </c>
      <c r="H113" s="43">
        <v>0.1</v>
      </c>
      <c r="I113" s="43">
        <v>27.9</v>
      </c>
      <c r="J113" s="43">
        <v>113</v>
      </c>
      <c r="K113" s="44">
        <v>411</v>
      </c>
      <c r="L113" s="43">
        <v>9.5500000000000007</v>
      </c>
    </row>
    <row r="114" spans="1:12" ht="15" x14ac:dyDescent="0.2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1.53</v>
      </c>
      <c r="H114" s="43">
        <v>0.12</v>
      </c>
      <c r="I114" s="43">
        <v>10.039999999999999</v>
      </c>
      <c r="J114" s="43">
        <v>47.36</v>
      </c>
      <c r="K114" s="44"/>
      <c r="L114" s="43">
        <v>2.25</v>
      </c>
    </row>
    <row r="115" spans="1:12" ht="15" x14ac:dyDescent="0.2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1.32</v>
      </c>
      <c r="H115" s="43">
        <v>0.18</v>
      </c>
      <c r="I115" s="43">
        <v>8.48</v>
      </c>
      <c r="J115" s="43">
        <v>40.79</v>
      </c>
      <c r="K115" s="44"/>
      <c r="L115" s="43">
        <v>2.25</v>
      </c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23.730000000000004</v>
      </c>
      <c r="H118" s="19">
        <f t="shared" si="56"/>
        <v>27.310000000000002</v>
      </c>
      <c r="I118" s="19">
        <f t="shared" si="56"/>
        <v>98.410000000000011</v>
      </c>
      <c r="J118" s="19">
        <f t="shared" si="56"/>
        <v>735.1</v>
      </c>
      <c r="K118" s="25"/>
      <c r="L118" s="19">
        <f t="shared" ref="L118" si="57">SUM(L109:L117)</f>
        <v>145.95000000000002</v>
      </c>
    </row>
    <row r="119" spans="1:12" ht="15" x14ac:dyDescent="0.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38.940000000000005</v>
      </c>
      <c r="H119" s="32">
        <f t="shared" ref="H119" si="59">H108+H118</f>
        <v>50.940000000000005</v>
      </c>
      <c r="I119" s="32">
        <f t="shared" ref="I119" si="60">I108+I118</f>
        <v>189.72000000000003</v>
      </c>
      <c r="J119" s="32">
        <f t="shared" ref="J119:L119" si="61">J108+J118</f>
        <v>1374.4</v>
      </c>
      <c r="K119" s="32"/>
      <c r="L119" s="32">
        <f t="shared" si="61"/>
        <v>218.15000000000003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150</v>
      </c>
      <c r="G120" s="40">
        <v>14.46</v>
      </c>
      <c r="H120" s="40">
        <v>23.87</v>
      </c>
      <c r="I120" s="40">
        <v>2.73</v>
      </c>
      <c r="J120" s="40">
        <v>283.67</v>
      </c>
      <c r="K120" s="41">
        <v>214</v>
      </c>
      <c r="L120" s="40">
        <v>44.8</v>
      </c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0.16</v>
      </c>
      <c r="H122" s="43">
        <v>0.01</v>
      </c>
      <c r="I122" s="43">
        <v>14.92</v>
      </c>
      <c r="J122" s="43">
        <v>61.56</v>
      </c>
      <c r="K122" s="44">
        <v>377</v>
      </c>
      <c r="L122" s="43">
        <v>8.5</v>
      </c>
    </row>
    <row r="123" spans="1:12" ht="15" x14ac:dyDescent="0.2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3.78</v>
      </c>
      <c r="H123" s="43">
        <v>0.99</v>
      </c>
      <c r="I123" s="43">
        <v>25.46</v>
      </c>
      <c r="J123" s="43">
        <v>125.96</v>
      </c>
      <c r="K123" s="44"/>
      <c r="L123" s="43">
        <v>5.7</v>
      </c>
    </row>
    <row r="124" spans="1:12" ht="15" x14ac:dyDescent="0.2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89</v>
      </c>
      <c r="L124" s="43">
        <v>13.2</v>
      </c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18.8</v>
      </c>
      <c r="H127" s="19">
        <f t="shared" si="62"/>
        <v>25.27</v>
      </c>
      <c r="I127" s="19">
        <f t="shared" si="62"/>
        <v>52.91</v>
      </c>
      <c r="J127" s="19">
        <f t="shared" si="62"/>
        <v>518.19000000000005</v>
      </c>
      <c r="K127" s="25"/>
      <c r="L127" s="19">
        <f t="shared" ref="L127" si="63">SUM(L120:L126)</f>
        <v>72.2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1.77</v>
      </c>
      <c r="H129" s="43">
        <v>4.18</v>
      </c>
      <c r="I129" s="43">
        <v>13.13</v>
      </c>
      <c r="J129" s="43">
        <v>97.74</v>
      </c>
      <c r="K129" s="44">
        <v>76</v>
      </c>
      <c r="L129" s="43">
        <v>32.299999999999997</v>
      </c>
    </row>
    <row r="130" spans="1:12" ht="15" x14ac:dyDescent="0.2">
      <c r="A130" s="14"/>
      <c r="B130" s="15"/>
      <c r="C130" s="11"/>
      <c r="D130" s="7" t="s">
        <v>28</v>
      </c>
      <c r="E130" s="42" t="s">
        <v>74</v>
      </c>
      <c r="F130" s="43">
        <v>240</v>
      </c>
      <c r="G130" s="43">
        <v>28.73</v>
      </c>
      <c r="H130" s="43">
        <v>27.62</v>
      </c>
      <c r="I130" s="43">
        <v>24.85</v>
      </c>
      <c r="J130" s="43">
        <v>463.17</v>
      </c>
      <c r="K130" s="44">
        <v>276</v>
      </c>
      <c r="L130" s="43">
        <v>97.3</v>
      </c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0.2</v>
      </c>
      <c r="H132" s="43">
        <v>0.2</v>
      </c>
      <c r="I132" s="43">
        <v>27.9</v>
      </c>
      <c r="J132" s="43">
        <v>115</v>
      </c>
      <c r="K132" s="44">
        <v>394</v>
      </c>
      <c r="L132" s="43">
        <v>9.6</v>
      </c>
    </row>
    <row r="133" spans="1:12" ht="15" x14ac:dyDescent="0.2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3.05</v>
      </c>
      <c r="H133" s="43">
        <v>0.25</v>
      </c>
      <c r="I133" s="43">
        <v>20.07</v>
      </c>
      <c r="J133" s="43">
        <v>94.73</v>
      </c>
      <c r="K133" s="44"/>
      <c r="L133" s="43">
        <v>4.5</v>
      </c>
    </row>
    <row r="134" spans="1:12" ht="15" x14ac:dyDescent="0.2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1.32</v>
      </c>
      <c r="H134" s="43">
        <v>0.18</v>
      </c>
      <c r="I134" s="43">
        <v>8.48</v>
      </c>
      <c r="J134" s="43">
        <v>40.79</v>
      </c>
      <c r="K134" s="44"/>
      <c r="L134" s="43">
        <v>2.25</v>
      </c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35.07</v>
      </c>
      <c r="H137" s="19">
        <f t="shared" si="64"/>
        <v>32.43</v>
      </c>
      <c r="I137" s="19">
        <f t="shared" si="64"/>
        <v>94.429999999999993</v>
      </c>
      <c r="J137" s="19">
        <f t="shared" si="64"/>
        <v>811.43</v>
      </c>
      <c r="K137" s="25"/>
      <c r="L137" s="19">
        <f t="shared" ref="L137" si="65">SUM(L128:L136)</f>
        <v>145.94999999999999</v>
      </c>
    </row>
    <row r="138" spans="1:12" ht="15" x14ac:dyDescent="0.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53.870000000000005</v>
      </c>
      <c r="H138" s="32">
        <f t="shared" ref="H138" si="67">H127+H137</f>
        <v>57.7</v>
      </c>
      <c r="I138" s="32">
        <f t="shared" ref="I138" si="68">I127+I137</f>
        <v>147.33999999999997</v>
      </c>
      <c r="J138" s="32">
        <f t="shared" ref="J138:L138" si="69">J127+J137</f>
        <v>1329.62</v>
      </c>
      <c r="K138" s="32"/>
      <c r="L138" s="32">
        <f t="shared" si="69"/>
        <v>218.14999999999998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205</v>
      </c>
      <c r="G139" s="40">
        <v>8.4700000000000006</v>
      </c>
      <c r="H139" s="40">
        <v>9.39</v>
      </c>
      <c r="I139" s="40">
        <v>40.35</v>
      </c>
      <c r="J139" s="40">
        <v>280.49</v>
      </c>
      <c r="K139" s="41">
        <v>184</v>
      </c>
      <c r="L139" s="40">
        <v>37.1</v>
      </c>
    </row>
    <row r="140" spans="1:12" ht="15" x14ac:dyDescent="0.2">
      <c r="A140" s="23"/>
      <c r="B140" s="15"/>
      <c r="C140" s="11"/>
      <c r="D140" s="6"/>
      <c r="E140" s="42" t="s">
        <v>57</v>
      </c>
      <c r="F140" s="43">
        <v>15</v>
      </c>
      <c r="G140" s="43">
        <v>3.38</v>
      </c>
      <c r="H140" s="43">
        <v>4.29</v>
      </c>
      <c r="I140" s="43">
        <v>0</v>
      </c>
      <c r="J140" s="43">
        <v>52.96</v>
      </c>
      <c r="K140" s="44">
        <v>366</v>
      </c>
      <c r="L140" s="43">
        <v>14.4</v>
      </c>
    </row>
    <row r="141" spans="1:12" ht="15" x14ac:dyDescent="0.2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3.31</v>
      </c>
      <c r="H141" s="43">
        <v>2.4300000000000002</v>
      </c>
      <c r="I141" s="43">
        <v>26.62</v>
      </c>
      <c r="J141" s="43">
        <v>142.19999999999999</v>
      </c>
      <c r="K141" s="44">
        <v>379</v>
      </c>
      <c r="L141" s="43">
        <v>11.55</v>
      </c>
    </row>
    <row r="142" spans="1:12" ht="15.75" customHeight="1" x14ac:dyDescent="0.2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6.03</v>
      </c>
      <c r="H142" s="43">
        <v>1.86</v>
      </c>
      <c r="I142" s="43">
        <v>40.880000000000003</v>
      </c>
      <c r="J142" s="43">
        <v>204.56</v>
      </c>
      <c r="K142" s="44"/>
      <c r="L142" s="43">
        <v>9.15</v>
      </c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21.19</v>
      </c>
      <c r="H146" s="19">
        <f t="shared" si="70"/>
        <v>17.97</v>
      </c>
      <c r="I146" s="19">
        <f t="shared" si="70"/>
        <v>107.85</v>
      </c>
      <c r="J146" s="19">
        <f t="shared" si="70"/>
        <v>680.21</v>
      </c>
      <c r="K146" s="25"/>
      <c r="L146" s="19">
        <f t="shared" ref="L146" si="71">SUM(L139:L145)</f>
        <v>72.2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8" x14ac:dyDescent="0.2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2.12</v>
      </c>
      <c r="H148" s="43">
        <v>2.2400000000000002</v>
      </c>
      <c r="I148" s="43">
        <v>14.56</v>
      </c>
      <c r="J148" s="43">
        <v>87.28</v>
      </c>
      <c r="K148" s="44">
        <v>112</v>
      </c>
      <c r="L148" s="43">
        <v>34.35</v>
      </c>
    </row>
    <row r="149" spans="1:12" ht="15" x14ac:dyDescent="0.2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12.95</v>
      </c>
      <c r="H149" s="43">
        <v>20.83</v>
      </c>
      <c r="I149" s="43">
        <v>11</v>
      </c>
      <c r="J149" s="43">
        <v>283.01</v>
      </c>
      <c r="K149" s="44">
        <v>268</v>
      </c>
      <c r="L149" s="43">
        <v>65.55</v>
      </c>
    </row>
    <row r="150" spans="1:12" ht="15" x14ac:dyDescent="0.2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3.59</v>
      </c>
      <c r="H150" s="43">
        <v>6.01</v>
      </c>
      <c r="I150" s="43">
        <v>14.93</v>
      </c>
      <c r="J150" s="43">
        <v>130.47999999999999</v>
      </c>
      <c r="K150" s="44">
        <v>139</v>
      </c>
      <c r="L150" s="43">
        <v>30.1</v>
      </c>
    </row>
    <row r="151" spans="1:12" ht="15" x14ac:dyDescent="0.2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</v>
      </c>
      <c r="H151" s="43">
        <v>0</v>
      </c>
      <c r="I151" s="43">
        <v>19.36</v>
      </c>
      <c r="J151" s="43">
        <v>77.41</v>
      </c>
      <c r="K151" s="44">
        <v>349</v>
      </c>
      <c r="L151" s="43">
        <v>9.1999999999999993</v>
      </c>
    </row>
    <row r="152" spans="1:12" ht="15" x14ac:dyDescent="0.2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3.05</v>
      </c>
      <c r="H152" s="43">
        <v>0.25</v>
      </c>
      <c r="I152" s="43">
        <v>20.07</v>
      </c>
      <c r="J152" s="43">
        <v>94.73</v>
      </c>
      <c r="K152" s="44"/>
      <c r="L152" s="43">
        <v>4.5</v>
      </c>
    </row>
    <row r="153" spans="1:12" ht="15" x14ac:dyDescent="0.2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1.32</v>
      </c>
      <c r="H153" s="43">
        <v>0.18</v>
      </c>
      <c r="I153" s="43">
        <v>8.48</v>
      </c>
      <c r="J153" s="43">
        <v>40.79</v>
      </c>
      <c r="K153" s="44"/>
      <c r="L153" s="43">
        <v>2.25</v>
      </c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23.03</v>
      </c>
      <c r="H156" s="19">
        <f t="shared" si="72"/>
        <v>29.509999999999998</v>
      </c>
      <c r="I156" s="19">
        <f t="shared" si="72"/>
        <v>88.4</v>
      </c>
      <c r="J156" s="19">
        <f t="shared" si="72"/>
        <v>713.69999999999993</v>
      </c>
      <c r="K156" s="25"/>
      <c r="L156" s="19">
        <f t="shared" ref="L156" si="73">SUM(L147:L155)</f>
        <v>145.94999999999999</v>
      </c>
    </row>
    <row r="157" spans="1:12" ht="15" x14ac:dyDescent="0.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74">G146+G156</f>
        <v>44.22</v>
      </c>
      <c r="H157" s="32">
        <f t="shared" ref="H157" si="75">H146+H156</f>
        <v>47.48</v>
      </c>
      <c r="I157" s="32">
        <f t="shared" ref="I157" si="76">I146+I156</f>
        <v>196.25</v>
      </c>
      <c r="J157" s="32">
        <f t="shared" ref="J157:L157" si="77">J146+J156</f>
        <v>1393.9099999999999</v>
      </c>
      <c r="K157" s="32"/>
      <c r="L157" s="32">
        <f t="shared" si="77"/>
        <v>218.14999999999998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170</v>
      </c>
      <c r="G158" s="40">
        <v>17.850000000000001</v>
      </c>
      <c r="H158" s="40">
        <v>14.9</v>
      </c>
      <c r="I158" s="40">
        <v>20.16</v>
      </c>
      <c r="J158" s="40">
        <v>289.43</v>
      </c>
      <c r="K158" s="41">
        <v>223</v>
      </c>
      <c r="L158" s="40">
        <v>46.15</v>
      </c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14.72</v>
      </c>
      <c r="J160" s="43">
        <v>59.25</v>
      </c>
      <c r="K160" s="44">
        <v>376</v>
      </c>
      <c r="L160" s="43">
        <v>7.15</v>
      </c>
    </row>
    <row r="161" spans="1:12" ht="15" x14ac:dyDescent="0.2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3.78</v>
      </c>
      <c r="H161" s="43">
        <v>0.99</v>
      </c>
      <c r="I161" s="43">
        <v>25.46</v>
      </c>
      <c r="J161" s="43">
        <v>125.96</v>
      </c>
      <c r="K161" s="44"/>
      <c r="L161" s="43">
        <v>5.7</v>
      </c>
    </row>
    <row r="162" spans="1:12" ht="15" x14ac:dyDescent="0.2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89</v>
      </c>
      <c r="L162" s="43">
        <v>13.2</v>
      </c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22.130000000000003</v>
      </c>
      <c r="H165" s="19">
        <f t="shared" si="78"/>
        <v>16.29</v>
      </c>
      <c r="I165" s="19">
        <f t="shared" si="78"/>
        <v>70.14</v>
      </c>
      <c r="J165" s="19">
        <f t="shared" si="78"/>
        <v>521.64</v>
      </c>
      <c r="K165" s="25"/>
      <c r="L165" s="19">
        <f t="shared" ref="L165" si="79">SUM(L158:L164)</f>
        <v>72.2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0.48</v>
      </c>
      <c r="H166" s="43">
        <v>0.06</v>
      </c>
      <c r="I166" s="43">
        <v>1.5</v>
      </c>
      <c r="J166" s="43">
        <v>8.3699999999999992</v>
      </c>
      <c r="K166" s="44">
        <v>246</v>
      </c>
      <c r="L166" s="43">
        <v>11.25</v>
      </c>
    </row>
    <row r="167" spans="1:12" ht="15" x14ac:dyDescent="0.2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1.7</v>
      </c>
      <c r="H167" s="43">
        <v>5.28</v>
      </c>
      <c r="I167" s="43">
        <v>10.35</v>
      </c>
      <c r="J167" s="43">
        <v>98.66</v>
      </c>
      <c r="K167" s="44">
        <v>68</v>
      </c>
      <c r="L167" s="43">
        <v>31.1</v>
      </c>
    </row>
    <row r="168" spans="1:12" ht="15" x14ac:dyDescent="0.2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8</v>
      </c>
      <c r="H168" s="43">
        <v>7.35</v>
      </c>
      <c r="I168" s="43">
        <v>10.23</v>
      </c>
      <c r="J168" s="43">
        <v>139.13</v>
      </c>
      <c r="K168" s="44">
        <v>234</v>
      </c>
      <c r="L168" s="43">
        <v>55.4</v>
      </c>
    </row>
    <row r="169" spans="1:12" ht="15" x14ac:dyDescent="0.2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3.61</v>
      </c>
      <c r="H169" s="43">
        <v>14.68</v>
      </c>
      <c r="I169" s="43">
        <v>29.46</v>
      </c>
      <c r="J169" s="43">
        <v>264.72000000000003</v>
      </c>
      <c r="K169" s="44">
        <v>313</v>
      </c>
      <c r="L169" s="43">
        <v>29.2</v>
      </c>
    </row>
    <row r="170" spans="1:12" ht="15" x14ac:dyDescent="0.2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0.5</v>
      </c>
      <c r="H170" s="43">
        <v>0.1</v>
      </c>
      <c r="I170" s="43">
        <v>34</v>
      </c>
      <c r="J170" s="43">
        <v>141</v>
      </c>
      <c r="K170" s="44">
        <v>399</v>
      </c>
      <c r="L170" s="43">
        <v>14.5</v>
      </c>
    </row>
    <row r="171" spans="1:12" ht="15" x14ac:dyDescent="0.2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1.53</v>
      </c>
      <c r="H171" s="43">
        <v>0.12</v>
      </c>
      <c r="I171" s="43">
        <v>10.039999999999999</v>
      </c>
      <c r="J171" s="43">
        <v>47.36</v>
      </c>
      <c r="K171" s="44"/>
      <c r="L171" s="43">
        <v>2.25</v>
      </c>
    </row>
    <row r="172" spans="1:12" ht="15" x14ac:dyDescent="0.2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1.32</v>
      </c>
      <c r="H172" s="43">
        <v>0.18</v>
      </c>
      <c r="I172" s="43">
        <v>8.48</v>
      </c>
      <c r="J172" s="43">
        <v>40.79</v>
      </c>
      <c r="K172" s="44"/>
      <c r="L172" s="43">
        <v>2.25</v>
      </c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17.139999999999997</v>
      </c>
      <c r="H175" s="19">
        <f t="shared" si="80"/>
        <v>27.77</v>
      </c>
      <c r="I175" s="19">
        <f t="shared" si="80"/>
        <v>104.05999999999999</v>
      </c>
      <c r="J175" s="19">
        <f t="shared" si="80"/>
        <v>740.03</v>
      </c>
      <c r="K175" s="25"/>
      <c r="L175" s="19">
        <f t="shared" ref="L175" si="81">SUM(L166:L174)</f>
        <v>145.94999999999999</v>
      </c>
    </row>
    <row r="176" spans="1:12" ht="15" x14ac:dyDescent="0.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1260</v>
      </c>
      <c r="G176" s="32">
        <f t="shared" ref="G176" si="82">G165+G175</f>
        <v>39.269999999999996</v>
      </c>
      <c r="H176" s="32">
        <f t="shared" ref="H176" si="83">H165+H175</f>
        <v>44.06</v>
      </c>
      <c r="I176" s="32">
        <f t="shared" ref="I176" si="84">I165+I175</f>
        <v>174.2</v>
      </c>
      <c r="J176" s="32">
        <f t="shared" ref="J176:L176" si="85">J165+J175</f>
        <v>1261.67</v>
      </c>
      <c r="K176" s="32"/>
      <c r="L176" s="32">
        <f t="shared" si="85"/>
        <v>218.14999999999998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205</v>
      </c>
      <c r="G177" s="40">
        <v>7.41</v>
      </c>
      <c r="H177" s="40">
        <v>8.4600000000000009</v>
      </c>
      <c r="I177" s="40">
        <v>32.799999999999997</v>
      </c>
      <c r="J177" s="40">
        <v>236.75</v>
      </c>
      <c r="K177" s="41">
        <v>189</v>
      </c>
      <c r="L177" s="40">
        <v>39.75</v>
      </c>
    </row>
    <row r="178" spans="1:12" ht="15" x14ac:dyDescent="0.2">
      <c r="A178" s="23"/>
      <c r="B178" s="15"/>
      <c r="C178" s="11"/>
      <c r="D178" s="6"/>
      <c r="E178" s="42" t="s">
        <v>89</v>
      </c>
      <c r="F178" s="43">
        <v>30</v>
      </c>
      <c r="G178" s="43">
        <v>0.84</v>
      </c>
      <c r="H178" s="43">
        <v>0.99</v>
      </c>
      <c r="I178" s="43">
        <v>23.19</v>
      </c>
      <c r="J178" s="43">
        <v>106.2</v>
      </c>
      <c r="K178" s="44"/>
      <c r="L178" s="43">
        <v>8.8000000000000007</v>
      </c>
    </row>
    <row r="179" spans="1:12" ht="15" x14ac:dyDescent="0.2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3.95</v>
      </c>
      <c r="H179" s="43">
        <v>3.28</v>
      </c>
      <c r="I179" s="43">
        <v>16.649999999999999</v>
      </c>
      <c r="J179" s="43">
        <v>113.14</v>
      </c>
      <c r="K179" s="44">
        <v>397</v>
      </c>
      <c r="L179" s="43">
        <v>14.5</v>
      </c>
    </row>
    <row r="180" spans="1:12" ht="15" x14ac:dyDescent="0.2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6.03</v>
      </c>
      <c r="H180" s="43">
        <v>1.86</v>
      </c>
      <c r="I180" s="43">
        <v>40.880000000000003</v>
      </c>
      <c r="J180" s="43">
        <v>204.56</v>
      </c>
      <c r="K180" s="44"/>
      <c r="L180" s="43">
        <v>9.15</v>
      </c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18.23</v>
      </c>
      <c r="H184" s="19">
        <f t="shared" si="86"/>
        <v>14.59</v>
      </c>
      <c r="I184" s="19">
        <f t="shared" si="86"/>
        <v>113.51999999999998</v>
      </c>
      <c r="J184" s="19">
        <f t="shared" si="86"/>
        <v>660.65</v>
      </c>
      <c r="K184" s="25"/>
      <c r="L184" s="19">
        <f t="shared" ref="L184" si="87">SUM(L177:L183)</f>
        <v>72.2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96</v>
      </c>
      <c r="F186" s="43">
        <v>220</v>
      </c>
      <c r="G186" s="43">
        <v>5.49</v>
      </c>
      <c r="H186" s="43">
        <v>4.8899999999999997</v>
      </c>
      <c r="I186" s="43">
        <v>25.39</v>
      </c>
      <c r="J186" s="43">
        <v>167.25</v>
      </c>
      <c r="K186" s="44">
        <v>115</v>
      </c>
      <c r="L186" s="43">
        <v>37.799999999999997</v>
      </c>
    </row>
    <row r="187" spans="1:12" ht="15" x14ac:dyDescent="0.2">
      <c r="A187" s="23"/>
      <c r="B187" s="15"/>
      <c r="C187" s="11"/>
      <c r="D187" s="7" t="s">
        <v>28</v>
      </c>
      <c r="E187" s="42" t="s">
        <v>79</v>
      </c>
      <c r="F187" s="43">
        <v>240</v>
      </c>
      <c r="G187" s="43">
        <v>19.2</v>
      </c>
      <c r="H187" s="43">
        <v>6</v>
      </c>
      <c r="I187" s="43">
        <v>32.880000000000003</v>
      </c>
      <c r="J187" s="43">
        <v>347.23</v>
      </c>
      <c r="K187" s="44">
        <v>210</v>
      </c>
      <c r="L187" s="43">
        <v>92.75</v>
      </c>
    </row>
    <row r="188" spans="1:12" ht="15" x14ac:dyDescent="0.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0.66</v>
      </c>
      <c r="H189" s="43">
        <v>0.27</v>
      </c>
      <c r="I189" s="43">
        <v>18.37</v>
      </c>
      <c r="J189" s="43">
        <v>91.09</v>
      </c>
      <c r="K189" s="44">
        <v>398</v>
      </c>
      <c r="L189" s="43">
        <v>10.9</v>
      </c>
    </row>
    <row r="190" spans="1:12" ht="15" x14ac:dyDescent="0.2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43">
        <v>1.53</v>
      </c>
      <c r="H190" s="43">
        <v>0.12</v>
      </c>
      <c r="I190" s="43">
        <v>10.039999999999999</v>
      </c>
      <c r="J190" s="43">
        <v>47.36</v>
      </c>
      <c r="K190" s="44"/>
      <c r="L190" s="43">
        <v>2.25</v>
      </c>
    </row>
    <row r="191" spans="1:12" ht="15" x14ac:dyDescent="0.2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1.32</v>
      </c>
      <c r="H191" s="43">
        <v>0.18</v>
      </c>
      <c r="I191" s="43">
        <v>8.48</v>
      </c>
      <c r="J191" s="43">
        <v>40.79</v>
      </c>
      <c r="K191" s="44"/>
      <c r="L191" s="43">
        <v>2.25</v>
      </c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28.2</v>
      </c>
      <c r="H194" s="19">
        <f t="shared" si="88"/>
        <v>11.459999999999999</v>
      </c>
      <c r="I194" s="19">
        <f t="shared" si="88"/>
        <v>95.160000000000011</v>
      </c>
      <c r="J194" s="19">
        <f t="shared" si="88"/>
        <v>693.72</v>
      </c>
      <c r="K194" s="25"/>
      <c r="L194" s="19">
        <f t="shared" ref="L194" si="89">SUM(L185:L193)</f>
        <v>145.95000000000002</v>
      </c>
    </row>
    <row r="195" spans="1:12" ht="15" x14ac:dyDescent="0.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1215</v>
      </c>
      <c r="G195" s="32">
        <f t="shared" ref="G195" si="90">G184+G194</f>
        <v>46.43</v>
      </c>
      <c r="H195" s="32">
        <f t="shared" ref="H195" si="91">H184+H194</f>
        <v>26.049999999999997</v>
      </c>
      <c r="I195" s="32">
        <f t="shared" ref="I195" si="92">I184+I194</f>
        <v>208.68</v>
      </c>
      <c r="J195" s="32">
        <f t="shared" ref="J195:L195" si="93">J184+J194</f>
        <v>1354.37</v>
      </c>
      <c r="K195" s="32"/>
      <c r="L195" s="32">
        <f t="shared" si="93"/>
        <v>218.15000000000003</v>
      </c>
    </row>
    <row r="196" spans="1:12" x14ac:dyDescent="0.1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45.310999999999993</v>
      </c>
      <c r="H196" s="34">
        <f t="shared" si="94"/>
        <v>44.14</v>
      </c>
      <c r="I196" s="34">
        <f t="shared" si="94"/>
        <v>178.93900000000002</v>
      </c>
      <c r="J196" s="34">
        <f t="shared" si="94"/>
        <v>1314.3460000000002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218.15000000000003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Сыропятова</cp:lastModifiedBy>
  <dcterms:created xsi:type="dcterms:W3CDTF">2022-05-16T14:23:56Z</dcterms:created>
  <dcterms:modified xsi:type="dcterms:W3CDTF">2025-01-13T05:23:11Z</dcterms:modified>
</cp:coreProperties>
</file>